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29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" i="1"/>
  <c r="C16"/>
  <c r="C15"/>
  <c r="B16"/>
  <c r="D16"/>
  <c r="D15"/>
  <c r="B15"/>
  <c r="L3"/>
  <c r="M3" s="1"/>
</calcChain>
</file>

<file path=xl/sharedStrings.xml><?xml version="1.0" encoding="utf-8"?>
<sst xmlns="http://schemas.openxmlformats.org/spreadsheetml/2006/main" count="23" uniqueCount="17">
  <si>
    <t xml:space="preserve">Dismissing </t>
  </si>
  <si>
    <t xml:space="preserve">Hiring Date </t>
  </si>
  <si>
    <t xml:space="preserve">Last working date </t>
  </si>
  <si>
    <t xml:space="preserve">Resignation </t>
  </si>
  <si>
    <t xml:space="preserve">Termniation </t>
  </si>
  <si>
    <t xml:space="preserve">Salary </t>
  </si>
  <si>
    <t xml:space="preserve">First name </t>
  </si>
  <si>
    <t xml:space="preserve">Last name </t>
  </si>
  <si>
    <t xml:space="preserve">Name </t>
  </si>
  <si>
    <t xml:space="preserve">Middle name </t>
  </si>
  <si>
    <t>محمد عبدالرؤوف الخولي</t>
  </si>
  <si>
    <t>Dismissing "Absence reason"</t>
  </si>
  <si>
    <t>Duration "Days"</t>
  </si>
  <si>
    <t xml:space="preserve">Situation  </t>
  </si>
  <si>
    <t xml:space="preserve">Indemnity </t>
  </si>
  <si>
    <t xml:space="preserve"> final  Indemnity </t>
  </si>
  <si>
    <t>illegible</t>
  </si>
</sst>
</file>

<file path=xl/styles.xml><?xml version="1.0" encoding="utf-8"?>
<styleSheet xmlns="http://schemas.openxmlformats.org/spreadsheetml/2006/main">
  <numFmts count="1">
    <numFmt numFmtId="168" formatCode="0.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F1" workbookViewId="0">
      <selection activeCell="L3" sqref="L3"/>
    </sheetView>
  </sheetViews>
  <sheetFormatPr defaultRowHeight="15"/>
  <cols>
    <col min="1" max="1" width="16.7109375" hidden="1" customWidth="1"/>
    <col min="2" max="2" width="0" hidden="1" customWidth="1"/>
    <col min="3" max="3" width="13.28515625" hidden="1" customWidth="1"/>
    <col min="4" max="4" width="10.28515625" hidden="1" customWidth="1"/>
    <col min="5" max="5" width="27.7109375" bestFit="1" customWidth="1"/>
    <col min="7" max="7" width="11.28515625" bestFit="1" customWidth="1"/>
    <col min="8" max="8" width="17" bestFit="1" customWidth="1"/>
    <col min="9" max="9" width="11.28515625" customWidth="1"/>
    <col min="10" max="10" width="17" customWidth="1"/>
    <col min="11" max="11" width="27.140625" bestFit="1" customWidth="1"/>
    <col min="13" max="13" width="16" bestFit="1" customWidth="1"/>
  </cols>
  <sheetData>
    <row r="1" spans="1:13" ht="15.75" thickBot="1"/>
    <row r="2" spans="1:13">
      <c r="D2" s="4" t="s">
        <v>8</v>
      </c>
      <c r="E2" s="8" t="s">
        <v>8</v>
      </c>
      <c r="F2" s="9" t="s">
        <v>5</v>
      </c>
      <c r="G2" s="9" t="s">
        <v>1</v>
      </c>
      <c r="H2" s="9" t="s">
        <v>2</v>
      </c>
      <c r="I2" s="9" t="s">
        <v>16</v>
      </c>
      <c r="J2" s="9" t="s">
        <v>12</v>
      </c>
      <c r="K2" s="9" t="s">
        <v>13</v>
      </c>
      <c r="L2" s="9" t="s">
        <v>14</v>
      </c>
      <c r="M2" s="10" t="s">
        <v>15</v>
      </c>
    </row>
    <row r="3" spans="1:13" ht="15.75" thickBot="1">
      <c r="A3" t="s">
        <v>3</v>
      </c>
      <c r="D3" s="2"/>
      <c r="E3" s="5"/>
      <c r="F3" s="3">
        <v>90</v>
      </c>
      <c r="G3" s="6">
        <v>34425</v>
      </c>
      <c r="H3" s="6">
        <v>40481</v>
      </c>
      <c r="I3" s="7">
        <v>19.972999999999999</v>
      </c>
      <c r="J3" s="7">
        <f>+H3-G3-I3</f>
        <v>6036.027</v>
      </c>
      <c r="K3" s="3" t="s">
        <v>3</v>
      </c>
      <c r="L3" s="3">
        <f>+IF(AND(OR(K3=A3,K3=A6),J3&lt;1095),0,IF(AND(OR(K3=A3,K3=A6),J3&lt;1825),0.5,IF(AND(OR(K3=A3,K3=A6),J3&lt;3650),0.666666666,IF(AND(OR(K3=A3,K3=A6),J3&gt;3650),1,IF(K3=A4,1,0)))))*IF(J3&gt;1825,(F3/26*75)+((J3-1825)/365*30*F3/26),IF(J3&lt;=1825,J3/365*15*(F3/26)))</f>
        <v>1457.6947207586936</v>
      </c>
      <c r="M3" s="11">
        <f>+IF(L3&gt;F3*18,F3*18,L3)</f>
        <v>1457.6947207586936</v>
      </c>
    </row>
    <row r="4" spans="1:13">
      <c r="A4" t="s">
        <v>4</v>
      </c>
      <c r="H4" s="1"/>
    </row>
    <row r="5" spans="1:13">
      <c r="A5" t="s">
        <v>0</v>
      </c>
    </row>
    <row r="6" spans="1:13">
      <c r="A6" t="s">
        <v>11</v>
      </c>
    </row>
    <row r="13" spans="1:13">
      <c r="B13" t="s">
        <v>7</v>
      </c>
      <c r="C13" t="s">
        <v>9</v>
      </c>
      <c r="D13" t="s">
        <v>6</v>
      </c>
    </row>
    <row r="14" spans="1:13">
      <c r="B14" t="s">
        <v>6</v>
      </c>
      <c r="C14" t="s">
        <v>9</v>
      </c>
      <c r="D14" t="s">
        <v>7</v>
      </c>
    </row>
    <row r="15" spans="1:13">
      <c r="A15" t="s">
        <v>10</v>
      </c>
      <c r="B15" t="str">
        <f>LEFT(A15, SEARCH(" ",A15,1))</f>
        <v xml:space="preserve">محمد </v>
      </c>
      <c r="C15" t="str">
        <f>MID(A15,SEARCH(" ",A15,1)+1,SEARCH(" ",A15,SEARCH(" ",A15,1)+1)-SEARCH(" ",A15,1))</f>
        <v xml:space="preserve">عبدالرؤوف </v>
      </c>
      <c r="D15" t="str">
        <f>+RIGHT(A15,LEN(A15)-SEARCH(" ",A15,SEARCH(" ",A15,1)+1))</f>
        <v>الخولي</v>
      </c>
    </row>
    <row r="16" spans="1:13">
      <c r="A16" t="s">
        <v>10</v>
      </c>
      <c r="B16" t="str">
        <f>+RIGHT(A15,LEN(A15)-SEARCH(" ",A15,SEARCH(" ",A15,1)+1))</f>
        <v>الخولي</v>
      </c>
      <c r="C16" t="str">
        <f>MID(A15,SEARCH(" ",A15,1)+1,SEARCH(" ",A15,SEARCH(" ",A15,1)+1)-SEARCH(" ",A15,1))</f>
        <v xml:space="preserve">عبدالرؤوف </v>
      </c>
      <c r="D16" t="str">
        <f>LEFT(A15, SEARCH(" ",A15,1))</f>
        <v xml:space="preserve">محمد </v>
      </c>
    </row>
  </sheetData>
  <dataValidations disablePrompts="1" count="1">
    <dataValidation type="list" allowBlank="1" showInputMessage="1" showErrorMessage="1" sqref="K3">
      <formula1>$A$3:$A$6</formula1>
    </dataValidation>
  </dataValidations>
  <pageMargins left="0.7" right="0.16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mtcgroup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</dc:creator>
  <cp:lastModifiedBy>hpi</cp:lastModifiedBy>
  <cp:lastPrinted>2010-07-31T11:19:19Z</cp:lastPrinted>
  <dcterms:created xsi:type="dcterms:W3CDTF">2010-07-01T10:42:14Z</dcterms:created>
  <dcterms:modified xsi:type="dcterms:W3CDTF">2010-07-31T11:45:00Z</dcterms:modified>
</cp:coreProperties>
</file>